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<sst xmlns="http://schemas.openxmlformats.org/spreadsheetml/2006/main" count="190" uniqueCount="59">
  <si>
    <t>永和镇和平社区2024年12月城市低保生活保障金</t>
  </si>
  <si>
    <t>单位：永和镇和平社区       期次：202412    总户数：29      总人数：49     总金额：37484元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</si>
  <si>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</si>
  <si>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</si>
  <si>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</si>
  <si>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</si>
  <si>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</si>
  <si>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</si>
  <si>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</si>
  <si>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</si>
  <si>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</si>
  <si>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上调补发金额（7-11月）</t>
  </si>
  <si>
    <t>发放合计</t>
  </si>
  <si>
    <t>阿卓严布</t>
  </si>
  <si>
    <t>女</t>
  </si>
  <si>
    <t>彝</t>
  </si>
  <si>
    <t>低收入</t>
  </si>
  <si>
    <t>和平社区</t>
  </si>
  <si>
    <t>金口河区农行</t>
  </si>
  <si>
    <t>白菲</t>
  </si>
  <si>
    <t>汉</t>
  </si>
  <si>
    <t>重度残疾</t>
  </si>
  <si>
    <t>白红</t>
  </si>
  <si>
    <t>金口河区信用社</t>
  </si>
  <si>
    <t>段树品</t>
  </si>
  <si>
    <t>男</t>
  </si>
  <si>
    <t>付钿晶</t>
  </si>
  <si>
    <t>金口河区工行</t>
  </si>
  <si>
    <t>龚会娥</t>
  </si>
  <si>
    <t>胡安贵</t>
  </si>
  <si>
    <t>三级残疾</t>
  </si>
  <si>
    <t>黄洪学</t>
  </si>
  <si>
    <t>留牛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</si>
  <si>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</si>
  <si>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</si>
  <si>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</si>
  <si>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</si>
  <si>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</si>
  <si>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</si>
  <si>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</si>
  <si>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</si>
  <si>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</si>
  <si>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</si>
  <si>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</si>
  <si>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</si>
  <si>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</si>
  <si>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</si>
  <si>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</si>
  <si>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</si>
  <si>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</si>
  <si>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</si>
  <si>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</si>
  <si>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</si>
  <si>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</si>
  <si>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</si>
  <si>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</si>
  <si>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</si>
  <si>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29户</t>
  </si>
  <si>
    <t>备注：本月调标补发。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</si>
</sst>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L3" sqref="L$1:L$1048576"/>
    </sheetView>
  </sheetViews>
  <sheetFormatPr defaultColWidth="9" defaultRowHeight="14.25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7.125" customWidth="1"/>
    <col min="8" max="8" width="11.375" customWidth="1"/>
    <col min="9" max="11" width="6.25" customWidth="1"/>
  </cols>
  <sheetData>
    <row r="1" ht="18.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9.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4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</row>
    <row r="4" s="1" customFormat="1" ht="27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2">
        <v>3</v>
      </c>
      <c r="F4" s="13" t="s">
        <v>16</v>
      </c>
      <c r="G4" s="14" t="s">
        <v>17</v>
      </c>
      <c r="H4" s="14" t="s">
        <v>18</v>
      </c>
      <c r="I4" s="27">
        <v>917</v>
      </c>
      <c r="J4" s="28">
        <f>E4*48*5</f>
        <v>720</v>
      </c>
      <c r="K4" s="28">
        <f>I4+J4</f>
        <v>1637</v>
      </c>
    </row>
    <row r="5" s="1" customFormat="1" ht="22" customHeight="1" spans="1:11">
      <c r="A5" s="10">
        <v>2</v>
      </c>
      <c r="B5" s="15" t="s">
        <v>19</v>
      </c>
      <c r="C5" s="15" t="s">
        <v>14</v>
      </c>
      <c r="D5" s="15" t="s">
        <v>20</v>
      </c>
      <c r="E5" s="16">
        <v>2</v>
      </c>
      <c r="F5" s="17" t="s">
        <v>21</v>
      </c>
      <c r="G5" s="18" t="s">
        <v>17</v>
      </c>
      <c r="H5" s="18" t="s">
        <v>18</v>
      </c>
      <c r="I5" s="27">
        <v>954</v>
      </c>
      <c r="J5" s="28">
        <f t="shared" ref="J5:J32" si="0">E5*48*5</f>
        <v>480</v>
      </c>
      <c r="K5" s="28">
        <f t="shared" ref="K5:K33" si="1">I5+J5</f>
        <v>1434</v>
      </c>
    </row>
    <row r="6" s="1" customFormat="1" ht="22" customHeight="1" spans="1:11">
      <c r="A6" s="10">
        <v>3</v>
      </c>
      <c r="B6" s="15" t="s">
        <v>22</v>
      </c>
      <c r="C6" s="15" t="s">
        <v>14</v>
      </c>
      <c r="D6" s="15" t="s">
        <v>15</v>
      </c>
      <c r="E6" s="16">
        <v>2</v>
      </c>
      <c r="F6" s="17" t="s">
        <v>16</v>
      </c>
      <c r="G6" s="18" t="s">
        <v>17</v>
      </c>
      <c r="H6" s="18" t="s">
        <v>23</v>
      </c>
      <c r="I6" s="27">
        <v>1136</v>
      </c>
      <c r="J6" s="28">
        <f t="shared" si="0"/>
        <v>480</v>
      </c>
      <c r="K6" s="28">
        <f t="shared" si="1"/>
        <v>1616</v>
      </c>
    </row>
    <row r="7" s="1" customFormat="1" ht="22" customHeight="1" spans="1:11">
      <c r="A7" s="10">
        <v>4</v>
      </c>
      <c r="B7" s="15" t="s">
        <v>24</v>
      </c>
      <c r="C7" s="15" t="s">
        <v>25</v>
      </c>
      <c r="D7" s="15" t="s">
        <v>20</v>
      </c>
      <c r="E7" s="16">
        <v>1</v>
      </c>
      <c r="F7" s="17" t="s">
        <v>21</v>
      </c>
      <c r="G7" s="18" t="s">
        <v>17</v>
      </c>
      <c r="H7" s="18" t="s">
        <v>18</v>
      </c>
      <c r="I7" s="27">
        <v>647</v>
      </c>
      <c r="J7" s="28">
        <f t="shared" si="0"/>
        <v>240</v>
      </c>
      <c r="K7" s="28">
        <f t="shared" si="1"/>
        <v>887</v>
      </c>
    </row>
    <row r="8" s="1" customFormat="1" ht="26" customHeight="1" spans="1:11">
      <c r="A8" s="10">
        <v>5</v>
      </c>
      <c r="B8" s="15" t="s">
        <v>26</v>
      </c>
      <c r="C8" s="15" t="s">
        <v>25</v>
      </c>
      <c r="D8" s="15" t="s">
        <v>20</v>
      </c>
      <c r="E8" s="16">
        <v>3</v>
      </c>
      <c r="F8" s="17" t="s">
        <v>21</v>
      </c>
      <c r="G8" s="18" t="s">
        <v>17</v>
      </c>
      <c r="H8" s="18" t="s">
        <v>27</v>
      </c>
      <c r="I8" s="27">
        <v>1861</v>
      </c>
      <c r="J8" s="28">
        <f t="shared" si="0"/>
        <v>720</v>
      </c>
      <c r="K8" s="28">
        <f t="shared" si="1"/>
        <v>2581</v>
      </c>
    </row>
    <row r="9" s="1" customFormat="1" ht="22" customHeight="1" spans="1:11">
      <c r="A9" s="10">
        <v>6</v>
      </c>
      <c r="B9" s="15" t="s">
        <v>28</v>
      </c>
      <c r="C9" s="15" t="s">
        <v>14</v>
      </c>
      <c r="D9" s="15" t="s">
        <v>20</v>
      </c>
      <c r="E9" s="16">
        <v>1</v>
      </c>
      <c r="F9" s="17" t="s">
        <v>16</v>
      </c>
      <c r="G9" s="18" t="s">
        <v>17</v>
      </c>
      <c r="H9" s="18" t="s">
        <v>23</v>
      </c>
      <c r="I9" s="27">
        <v>607</v>
      </c>
      <c r="J9" s="28">
        <f t="shared" si="0"/>
        <v>240</v>
      </c>
      <c r="K9" s="28">
        <f t="shared" si="1"/>
        <v>847</v>
      </c>
    </row>
    <row r="10" s="1" customFormat="1" ht="22" customHeight="1" spans="1:11">
      <c r="A10" s="10">
        <v>7</v>
      </c>
      <c r="B10" s="15" t="s">
        <v>29</v>
      </c>
      <c r="C10" s="15" t="s">
        <v>25</v>
      </c>
      <c r="D10" s="15" t="s">
        <v>20</v>
      </c>
      <c r="E10" s="16">
        <v>1</v>
      </c>
      <c r="F10" s="17" t="s">
        <v>30</v>
      </c>
      <c r="G10" s="18" t="s">
        <v>17</v>
      </c>
      <c r="H10" s="18" t="s">
        <v>18</v>
      </c>
      <c r="I10" s="27">
        <v>618</v>
      </c>
      <c r="J10" s="28">
        <f t="shared" si="0"/>
        <v>240</v>
      </c>
      <c r="K10" s="28">
        <f t="shared" si="1"/>
        <v>858</v>
      </c>
    </row>
    <row r="11" s="1" customFormat="1" ht="22" customHeight="1" spans="1:11">
      <c r="A11" s="10">
        <v>8</v>
      </c>
      <c r="B11" s="15" t="s">
        <v>31</v>
      </c>
      <c r="C11" s="15" t="s">
        <v>25</v>
      </c>
      <c r="D11" s="15" t="s">
        <v>20</v>
      </c>
      <c r="E11" s="16">
        <v>1</v>
      </c>
      <c r="F11" s="17" t="s">
        <v>21</v>
      </c>
      <c r="G11" s="18" t="s">
        <v>17</v>
      </c>
      <c r="H11" s="18" t="s">
        <v>18</v>
      </c>
      <c r="I11" s="27">
        <v>667</v>
      </c>
      <c r="J11" s="28">
        <f t="shared" si="0"/>
        <v>240</v>
      </c>
      <c r="K11" s="28">
        <f t="shared" si="1"/>
        <v>907</v>
      </c>
    </row>
    <row r="12" s="1" customFormat="1" ht="22" customHeight="1" spans="1:11">
      <c r="A12" s="10">
        <v>9</v>
      </c>
      <c r="B12" s="15" t="s">
        <v>32</v>
      </c>
      <c r="C12" s="15" t="s">
        <v>14</v>
      </c>
      <c r="D12" s="15" t="s">
        <v>15</v>
      </c>
      <c r="E12" s="16">
        <v>1</v>
      </c>
      <c r="F12" s="17" t="s">
        <v>30</v>
      </c>
      <c r="G12" s="18" t="s">
        <v>17</v>
      </c>
      <c r="H12" s="18" t="s">
        <v>18</v>
      </c>
      <c r="I12" s="27">
        <v>618</v>
      </c>
      <c r="J12" s="28">
        <f t="shared" si="0"/>
        <v>240</v>
      </c>
      <c r="K12" s="28">
        <f t="shared" si="1"/>
        <v>858</v>
      </c>
    </row>
    <row r="13" s="1" customFormat="1" ht="22" customHeight="1" spans="1:11">
      <c r="A13" s="10">
        <v>10</v>
      </c>
      <c r="B13" s="15" t="s">
        <v>33</v>
      </c>
      <c r="C13" s="15" t="s">
        <v>14</v>
      </c>
      <c r="D13" s="15" t="s">
        <v>15</v>
      </c>
      <c r="E13" s="16">
        <v>2</v>
      </c>
      <c r="F13" s="17" t="s">
        <v>16</v>
      </c>
      <c r="G13" s="18" t="s">
        <v>17</v>
      </c>
      <c r="H13" s="18" t="s">
        <v>27</v>
      </c>
      <c r="I13" s="27">
        <v>1214</v>
      </c>
      <c r="J13" s="28">
        <f t="shared" si="0"/>
        <v>480</v>
      </c>
      <c r="K13" s="28">
        <f t="shared" si="1"/>
        <v>1694</v>
      </c>
    </row>
    <row r="14" s="1" customFormat="1" ht="24" customHeight="1" spans="1:11">
      <c r="A14" s="10">
        <v>11</v>
      </c>
      <c r="B14" s="15" t="s">
        <v>34</v>
      </c>
      <c r="C14" s="15" t="s">
        <v>14</v>
      </c>
      <c r="D14" s="15" t="s">
        <v>15</v>
      </c>
      <c r="E14" s="16">
        <v>2</v>
      </c>
      <c r="F14" s="17" t="s">
        <v>16</v>
      </c>
      <c r="G14" s="18" t="s">
        <v>17</v>
      </c>
      <c r="H14" s="18" t="s">
        <v>27</v>
      </c>
      <c r="I14" s="27">
        <v>1135</v>
      </c>
      <c r="J14" s="28">
        <f t="shared" si="0"/>
        <v>480</v>
      </c>
      <c r="K14" s="28">
        <f t="shared" si="1"/>
        <v>1615</v>
      </c>
    </row>
    <row r="15" s="1" customFormat="1" ht="22" customHeight="1" spans="1:11">
      <c r="A15" s="10">
        <v>12</v>
      </c>
      <c r="B15" s="15" t="s">
        <v>35</v>
      </c>
      <c r="C15" s="15" t="s">
        <v>14</v>
      </c>
      <c r="D15" s="15" t="s">
        <v>20</v>
      </c>
      <c r="E15" s="16">
        <v>2</v>
      </c>
      <c r="F15" s="17" t="s">
        <v>21</v>
      </c>
      <c r="G15" s="18" t="s">
        <v>17</v>
      </c>
      <c r="H15" s="18" t="s">
        <v>36</v>
      </c>
      <c r="I15" s="27">
        <v>1334</v>
      </c>
      <c r="J15" s="28">
        <f t="shared" si="0"/>
        <v>480</v>
      </c>
      <c r="K15" s="28">
        <f t="shared" si="1"/>
        <v>1814</v>
      </c>
    </row>
    <row r="16" s="1" customFormat="1" ht="22" customHeight="1" spans="1:11">
      <c r="A16" s="10">
        <v>13</v>
      </c>
      <c r="B16" s="15" t="s">
        <v>37</v>
      </c>
      <c r="C16" s="15" t="s">
        <v>25</v>
      </c>
      <c r="D16" s="15" t="s">
        <v>20</v>
      </c>
      <c r="E16" s="16">
        <v>1</v>
      </c>
      <c r="F16" s="17" t="s">
        <v>16</v>
      </c>
      <c r="G16" s="18" t="s">
        <v>17</v>
      </c>
      <c r="H16" s="18" t="s">
        <v>18</v>
      </c>
      <c r="I16" s="27">
        <v>617</v>
      </c>
      <c r="J16" s="28">
        <f t="shared" si="0"/>
        <v>240</v>
      </c>
      <c r="K16" s="28">
        <f t="shared" si="1"/>
        <v>857</v>
      </c>
    </row>
    <row r="17" s="1" customFormat="1" ht="22" customHeight="1" spans="1:11">
      <c r="A17" s="10">
        <v>14</v>
      </c>
      <c r="B17" s="15" t="s">
        <v>38</v>
      </c>
      <c r="C17" s="15" t="s">
        <v>25</v>
      </c>
      <c r="D17" s="15" t="s">
        <v>20</v>
      </c>
      <c r="E17" s="16">
        <v>2</v>
      </c>
      <c r="F17" s="17" t="s">
        <v>21</v>
      </c>
      <c r="G17" s="18" t="s">
        <v>17</v>
      </c>
      <c r="H17" s="18" t="s">
        <v>18</v>
      </c>
      <c r="I17" s="27">
        <v>1244</v>
      </c>
      <c r="J17" s="28">
        <f t="shared" si="0"/>
        <v>480</v>
      </c>
      <c r="K17" s="28">
        <f t="shared" si="1"/>
        <v>1724</v>
      </c>
    </row>
    <row r="18" s="1" customFormat="1" ht="39" customHeight="1" spans="1:11">
      <c r="A18" s="10">
        <v>15</v>
      </c>
      <c r="B18" s="15" t="s">
        <v>39</v>
      </c>
      <c r="C18" s="15" t="s">
        <v>25</v>
      </c>
      <c r="D18" s="15" t="s">
        <v>15</v>
      </c>
      <c r="E18" s="16">
        <v>4</v>
      </c>
      <c r="F18" s="17" t="s">
        <v>16</v>
      </c>
      <c r="G18" s="18" t="s">
        <v>17</v>
      </c>
      <c r="H18" s="18" t="s">
        <v>27</v>
      </c>
      <c r="I18" s="27">
        <v>1630</v>
      </c>
      <c r="J18" s="28">
        <f t="shared" si="0"/>
        <v>960</v>
      </c>
      <c r="K18" s="28">
        <f t="shared" si="1"/>
        <v>2590</v>
      </c>
    </row>
    <row r="19" s="1" customFormat="1" ht="22" customHeight="1" spans="1:11">
      <c r="A19" s="10">
        <v>16</v>
      </c>
      <c r="B19" s="15" t="s">
        <v>40</v>
      </c>
      <c r="C19" s="15" t="s">
        <v>25</v>
      </c>
      <c r="D19" s="15" t="s">
        <v>20</v>
      </c>
      <c r="E19" s="16">
        <v>1</v>
      </c>
      <c r="F19" s="17" t="s">
        <v>21</v>
      </c>
      <c r="G19" s="18" t="s">
        <v>17</v>
      </c>
      <c r="H19" s="18" t="s">
        <v>27</v>
      </c>
      <c r="I19" s="27">
        <v>547</v>
      </c>
      <c r="J19" s="28">
        <f t="shared" si="0"/>
        <v>240</v>
      </c>
      <c r="K19" s="28">
        <f t="shared" si="1"/>
        <v>787</v>
      </c>
    </row>
    <row r="20" s="1" customFormat="1" ht="22" customHeight="1" spans="1:11">
      <c r="A20" s="10">
        <v>17</v>
      </c>
      <c r="B20" s="15" t="s">
        <v>41</v>
      </c>
      <c r="C20" s="15" t="s">
        <v>25</v>
      </c>
      <c r="D20" s="15" t="s">
        <v>20</v>
      </c>
      <c r="E20" s="16">
        <v>1</v>
      </c>
      <c r="F20" s="17" t="s">
        <v>21</v>
      </c>
      <c r="G20" s="18" t="s">
        <v>17</v>
      </c>
      <c r="H20" s="18" t="s">
        <v>18</v>
      </c>
      <c r="I20" s="27">
        <v>587</v>
      </c>
      <c r="J20" s="28">
        <f t="shared" si="0"/>
        <v>240</v>
      </c>
      <c r="K20" s="28">
        <f t="shared" si="1"/>
        <v>827</v>
      </c>
    </row>
    <row r="21" s="1" customFormat="1" ht="22" customHeight="1" spans="1:11">
      <c r="A21" s="10">
        <v>18</v>
      </c>
      <c r="B21" s="15" t="s">
        <v>42</v>
      </c>
      <c r="C21" s="15" t="s">
        <v>25</v>
      </c>
      <c r="D21" s="15" t="s">
        <v>20</v>
      </c>
      <c r="E21" s="16">
        <v>1</v>
      </c>
      <c r="F21" s="17" t="s">
        <v>21</v>
      </c>
      <c r="G21" s="18" t="s">
        <v>17</v>
      </c>
      <c r="H21" s="18" t="s">
        <v>27</v>
      </c>
      <c r="I21" s="27">
        <v>667</v>
      </c>
      <c r="J21" s="28">
        <f t="shared" si="0"/>
        <v>240</v>
      </c>
      <c r="K21" s="28">
        <f t="shared" si="1"/>
        <v>907</v>
      </c>
    </row>
    <row r="22" s="1" customFormat="1" ht="22" customHeight="1" spans="1:11">
      <c r="A22" s="10">
        <v>19</v>
      </c>
      <c r="B22" s="15" t="s">
        <v>43</v>
      </c>
      <c r="C22" s="15" t="s">
        <v>25</v>
      </c>
      <c r="D22" s="15" t="s">
        <v>20</v>
      </c>
      <c r="E22" s="16">
        <v>1</v>
      </c>
      <c r="F22" s="17" t="s">
        <v>16</v>
      </c>
      <c r="G22" s="18" t="s">
        <v>17</v>
      </c>
      <c r="H22" s="18" t="s">
        <v>44</v>
      </c>
      <c r="I22" s="27">
        <v>727</v>
      </c>
      <c r="J22" s="28">
        <f t="shared" si="0"/>
        <v>240</v>
      </c>
      <c r="K22" s="28">
        <f t="shared" si="1"/>
        <v>967</v>
      </c>
    </row>
    <row r="23" s="1" customFormat="1" ht="22" customHeight="1" spans="1:11">
      <c r="A23" s="10">
        <v>20</v>
      </c>
      <c r="B23" s="15" t="s">
        <v>45</v>
      </c>
      <c r="C23" s="15" t="s">
        <v>14</v>
      </c>
      <c r="D23" s="15" t="s">
        <v>20</v>
      </c>
      <c r="E23" s="19">
        <v>2</v>
      </c>
      <c r="F23" s="15" t="s">
        <v>16</v>
      </c>
      <c r="G23" s="18" t="s">
        <v>17</v>
      </c>
      <c r="H23" s="18" t="s">
        <v>27</v>
      </c>
      <c r="I23" s="27">
        <v>798</v>
      </c>
      <c r="J23" s="28">
        <f t="shared" si="0"/>
        <v>480</v>
      </c>
      <c r="K23" s="28">
        <f t="shared" si="1"/>
        <v>1278</v>
      </c>
    </row>
    <row r="24" s="1" customFormat="1" ht="22" customHeight="1" spans="1:11">
      <c r="A24" s="10">
        <v>21</v>
      </c>
      <c r="B24" s="15" t="s">
        <v>46</v>
      </c>
      <c r="C24" s="15" t="s">
        <v>14</v>
      </c>
      <c r="D24" s="15" t="s">
        <v>20</v>
      </c>
      <c r="E24" s="16">
        <v>1</v>
      </c>
      <c r="F24" s="15" t="s">
        <v>16</v>
      </c>
      <c r="G24" s="18" t="s">
        <v>17</v>
      </c>
      <c r="H24" s="18" t="s">
        <v>27</v>
      </c>
      <c r="I24" s="27">
        <v>418</v>
      </c>
      <c r="J24" s="28">
        <f t="shared" si="0"/>
        <v>240</v>
      </c>
      <c r="K24" s="28">
        <f t="shared" si="1"/>
        <v>658</v>
      </c>
    </row>
    <row r="25" s="1" customFormat="1" ht="22" customHeight="1" spans="1:11">
      <c r="A25" s="10">
        <v>22</v>
      </c>
      <c r="B25" s="15" t="s">
        <v>47</v>
      </c>
      <c r="C25" s="15" t="s">
        <v>14</v>
      </c>
      <c r="D25" s="15" t="s">
        <v>15</v>
      </c>
      <c r="E25" s="16">
        <v>1</v>
      </c>
      <c r="F25" s="15" t="s">
        <v>16</v>
      </c>
      <c r="G25" s="18" t="s">
        <v>17</v>
      </c>
      <c r="H25" s="18" t="s">
        <v>44</v>
      </c>
      <c r="I25" s="27">
        <v>513</v>
      </c>
      <c r="J25" s="28">
        <f t="shared" si="0"/>
        <v>240</v>
      </c>
      <c r="K25" s="28">
        <f t="shared" si="1"/>
        <v>753</v>
      </c>
    </row>
    <row r="26" s="1" customFormat="1" ht="22" customHeight="1" spans="1:11">
      <c r="A26" s="10">
        <v>23</v>
      </c>
      <c r="B26" s="15" t="s">
        <v>48</v>
      </c>
      <c r="C26" s="15" t="s">
        <v>14</v>
      </c>
      <c r="D26" s="15" t="s">
        <v>20</v>
      </c>
      <c r="E26" s="16">
        <v>1</v>
      </c>
      <c r="F26" s="15" t="s">
        <v>16</v>
      </c>
      <c r="G26" s="18" t="s">
        <v>17</v>
      </c>
      <c r="H26" s="18" t="s">
        <v>49</v>
      </c>
      <c r="I26" s="27">
        <v>738</v>
      </c>
      <c r="J26" s="28">
        <f t="shared" si="0"/>
        <v>240</v>
      </c>
      <c r="K26" s="28">
        <f t="shared" si="1"/>
        <v>978</v>
      </c>
    </row>
    <row r="27" s="1" customFormat="1" ht="70" customHeight="1" spans="1:11">
      <c r="A27" s="10">
        <v>24</v>
      </c>
      <c r="B27" s="15" t="s">
        <v>50</v>
      </c>
      <c r="C27" s="15" t="s">
        <v>25</v>
      </c>
      <c r="D27" s="15" t="s">
        <v>15</v>
      </c>
      <c r="E27" s="16">
        <v>5</v>
      </c>
      <c r="F27" s="15" t="s">
        <v>16</v>
      </c>
      <c r="G27" s="18" t="s">
        <v>17</v>
      </c>
      <c r="H27" s="18" t="s">
        <v>44</v>
      </c>
      <c r="I27" s="27">
        <v>1218</v>
      </c>
      <c r="J27" s="28">
        <f t="shared" si="0"/>
        <v>1200</v>
      </c>
      <c r="K27" s="28">
        <f t="shared" si="1"/>
        <v>2418</v>
      </c>
    </row>
    <row r="28" s="1" customFormat="1" ht="22" customHeight="1" spans="1:11">
      <c r="A28" s="10">
        <v>25</v>
      </c>
      <c r="B28" s="15" t="s">
        <v>51</v>
      </c>
      <c r="C28" s="15" t="s">
        <v>14</v>
      </c>
      <c r="D28" s="15" t="s">
        <v>20</v>
      </c>
      <c r="E28" s="16">
        <v>2</v>
      </c>
      <c r="F28" s="17" t="s">
        <v>21</v>
      </c>
      <c r="G28" s="18" t="s">
        <v>17</v>
      </c>
      <c r="H28" s="18" t="s">
        <v>49</v>
      </c>
      <c r="I28" s="27">
        <v>815</v>
      </c>
      <c r="J28" s="28">
        <f t="shared" si="0"/>
        <v>480</v>
      </c>
      <c r="K28" s="28">
        <f t="shared" si="1"/>
        <v>1295</v>
      </c>
    </row>
    <row r="29" s="1" customFormat="1" ht="22" customHeight="1" spans="1:11">
      <c r="A29" s="10">
        <v>26</v>
      </c>
      <c r="B29" s="15" t="s">
        <v>52</v>
      </c>
      <c r="C29" s="15" t="s">
        <v>25</v>
      </c>
      <c r="D29" s="15" t="s">
        <v>20</v>
      </c>
      <c r="E29" s="16">
        <v>1</v>
      </c>
      <c r="F29" s="17" t="s">
        <v>21</v>
      </c>
      <c r="G29" s="18" t="s">
        <v>17</v>
      </c>
      <c r="H29" s="18" t="s">
        <v>44</v>
      </c>
      <c r="I29" s="27">
        <v>867</v>
      </c>
      <c r="J29" s="28">
        <f t="shared" si="0"/>
        <v>240</v>
      </c>
      <c r="K29" s="28">
        <f t="shared" si="1"/>
        <v>1107</v>
      </c>
    </row>
    <row r="30" s="1" customFormat="1" ht="22" customHeight="1" spans="1:11">
      <c r="A30" s="10">
        <v>27</v>
      </c>
      <c r="B30" s="15" t="s">
        <v>53</v>
      </c>
      <c r="C30" s="15" t="s">
        <v>14</v>
      </c>
      <c r="D30" s="15" t="s">
        <v>15</v>
      </c>
      <c r="E30" s="16">
        <v>1</v>
      </c>
      <c r="F30" s="17" t="s">
        <v>21</v>
      </c>
      <c r="G30" s="18" t="s">
        <v>17</v>
      </c>
      <c r="H30" s="18" t="s">
        <v>49</v>
      </c>
      <c r="I30" s="27">
        <v>647</v>
      </c>
      <c r="J30" s="28">
        <f t="shared" si="0"/>
        <v>240</v>
      </c>
      <c r="K30" s="28">
        <f t="shared" si="1"/>
        <v>887</v>
      </c>
    </row>
    <row r="31" s="1" customFormat="1" ht="22" customHeight="1" spans="1:11">
      <c r="A31" s="10">
        <v>28</v>
      </c>
      <c r="B31" s="15" t="s">
        <v>54</v>
      </c>
      <c r="C31" s="15" t="s">
        <v>14</v>
      </c>
      <c r="D31" s="15" t="s">
        <v>20</v>
      </c>
      <c r="E31" s="16">
        <v>1</v>
      </c>
      <c r="F31" s="17" t="s">
        <v>16</v>
      </c>
      <c r="G31" s="18" t="s">
        <v>17</v>
      </c>
      <c r="H31" s="18" t="s">
        <v>49</v>
      </c>
      <c r="I31" s="27">
        <v>708</v>
      </c>
      <c r="J31" s="28">
        <f t="shared" si="0"/>
        <v>240</v>
      </c>
      <c r="K31" s="28">
        <f t="shared" si="1"/>
        <v>948</v>
      </c>
    </row>
    <row r="32" s="1" customFormat="1" ht="22" customHeight="1" spans="1:11">
      <c r="A32" s="10">
        <v>29</v>
      </c>
      <c r="B32" s="15" t="s">
        <v>55</v>
      </c>
      <c r="C32" s="15" t="s">
        <v>14</v>
      </c>
      <c r="D32" s="15" t="s">
        <v>15</v>
      </c>
      <c r="E32" s="16">
        <v>2</v>
      </c>
      <c r="F32" s="17" t="s">
        <v>16</v>
      </c>
      <c r="G32" s="18" t="s">
        <v>17</v>
      </c>
      <c r="H32" s="18" t="s">
        <v>18</v>
      </c>
      <c r="I32" s="27">
        <v>1275</v>
      </c>
      <c r="J32" s="28">
        <f t="shared" si="0"/>
        <v>480</v>
      </c>
      <c r="K32" s="28">
        <f t="shared" si="1"/>
        <v>1755</v>
      </c>
    </row>
    <row r="33" s="1" customFormat="1" ht="22" customHeight="1" spans="1:11">
      <c r="A33" s="20" t="s">
        <v>56</v>
      </c>
      <c r="B33" s="20" t="s">
        <v>57</v>
      </c>
      <c r="C33" s="20"/>
      <c r="D33" s="20"/>
      <c r="E33" s="21">
        <f>SUM(E4:E32)</f>
        <v>49</v>
      </c>
      <c r="F33" s="22"/>
      <c r="G33" s="20"/>
      <c r="H33" s="20"/>
      <c r="I33" s="21">
        <f>SUM(I4:I32)</f>
        <v>25724</v>
      </c>
      <c r="J33" s="21">
        <f>SUM(J4:J32)</f>
        <v>11760</v>
      </c>
      <c r="K33" s="28">
        <f t="shared" si="1"/>
        <v>37484</v>
      </c>
    </row>
    <row r="34" s="2" customFormat="1" ht="21" customHeight="1" spans="1:11">
      <c r="A34" s="23" t="s">
        <v>58</v>
      </c>
      <c r="B34" s="23"/>
      <c r="C34" s="23"/>
      <c r="D34" s="23"/>
      <c r="E34" s="24"/>
      <c r="F34" s="23"/>
      <c r="G34" s="23"/>
      <c r="H34" s="23"/>
      <c r="I34" s="23"/>
      <c r="J34" s="23"/>
      <c r="K34" s="23"/>
    </row>
    <row r="35" s="2" customFormat="1" ht="13.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2:11"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2:11"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44" spans="9:11">
      <c r="I44" s="29"/>
      <c r="J44" s="29"/>
      <c r="K44" s="29"/>
    </row>
  </sheetData>
  <mergeCells count="6">
    <mergeCell ref="A1:K1"/>
    <mergeCell ref="A2:K2"/>
    <mergeCell ref="A34:K34"/>
    <mergeCell ref="B35:K35"/>
    <mergeCell ref="B36:K36"/>
    <mergeCell ref="B37:K37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2020-01-02T02:36:00Z</dcterms:created>
  <cp:lastPrinted>2021-02-01T01:29:00Z</cp:lastPrinted>
  <dcterms:modified xsi:type="dcterms:W3CDTF">2024-12-17T02:25:23Z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BAD8600FF9AB40F4949CC8F7703A59D8_13</vt:lpwstr>
  </property>
  <property fmtid="{D5CDD505-2E9C-101B-9397-08002B2CF9AE}" pid="3" name="KSOProductBuildVer">
    <vt:lpwstr>2052-12.1.0.16417</vt:lpwstr>
  </property>
</Properties>
</file>